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075" windowHeight="16320"/>
  </bookViews>
  <sheets>
    <sheet name="학술대회 (2012_2018)" sheetId="1" r:id="rId1"/>
    <sheet name="연수교육 (2012_2018)" sheetId="3" r:id="rId2"/>
    <sheet name="예시 " sheetId="2" r:id="rId3"/>
  </sheets>
  <calcPr calcId="145621"/>
</workbook>
</file>

<file path=xl/calcChain.xml><?xml version="1.0" encoding="utf-8"?>
<calcChain xmlns="http://schemas.openxmlformats.org/spreadsheetml/2006/main">
  <c r="P14" i="1" l="1"/>
  <c r="P13" i="1"/>
  <c r="P12" i="1"/>
  <c r="P11" i="1"/>
  <c r="Q6" i="1"/>
  <c r="P5" i="1"/>
  <c r="P6" i="1"/>
  <c r="P7" i="1"/>
  <c r="F5" i="1" l="1"/>
  <c r="F6" i="1"/>
  <c r="F7" i="1"/>
  <c r="F8" i="1"/>
  <c r="F10" i="1"/>
  <c r="F11" i="1"/>
  <c r="F12" i="1"/>
  <c r="F16" i="1"/>
  <c r="F17" i="1"/>
  <c r="F18" i="1"/>
  <c r="F21" i="1"/>
  <c r="F22" i="1"/>
  <c r="F23" i="1"/>
  <c r="F24" i="1"/>
  <c r="F28" i="1"/>
  <c r="F29" i="1"/>
  <c r="F30" i="1"/>
  <c r="F33" i="1"/>
  <c r="F34" i="1"/>
  <c r="F35" i="1"/>
  <c r="F36" i="1"/>
</calcChain>
</file>

<file path=xl/sharedStrings.xml><?xml version="1.0" encoding="utf-8"?>
<sst xmlns="http://schemas.openxmlformats.org/spreadsheetml/2006/main" count="215" uniqueCount="117">
  <si>
    <t xml:space="preserve">2016년 </t>
    <phoneticPr fontId="1" type="noConversion"/>
  </si>
  <si>
    <t>Breast</t>
    <phoneticPr fontId="1" type="noConversion"/>
  </si>
  <si>
    <t>1일차</t>
    <phoneticPr fontId="1" type="noConversion"/>
  </si>
  <si>
    <t>GU</t>
    <phoneticPr fontId="1" type="noConversion"/>
  </si>
  <si>
    <t>2일차</t>
    <phoneticPr fontId="1" type="noConversion"/>
  </si>
  <si>
    <t>Thyroid</t>
    <phoneticPr fontId="1" type="noConversion"/>
  </si>
  <si>
    <t>Abdomen</t>
    <phoneticPr fontId="1" type="noConversion"/>
  </si>
  <si>
    <t xml:space="preserve">2015년 </t>
    <phoneticPr fontId="1" type="noConversion"/>
  </si>
  <si>
    <t>Abdomen</t>
    <phoneticPr fontId="1" type="noConversion"/>
  </si>
  <si>
    <t>Breast</t>
    <phoneticPr fontId="1" type="noConversion"/>
  </si>
  <si>
    <t xml:space="preserve">2014년 </t>
    <phoneticPr fontId="1" type="noConversion"/>
  </si>
  <si>
    <t>평점</t>
    <phoneticPr fontId="1" type="noConversion"/>
  </si>
  <si>
    <t xml:space="preserve">A(2012년 1차 인증의 갱신 대상자) </t>
    <phoneticPr fontId="1" type="noConversion"/>
  </si>
  <si>
    <t>복부/골반, 유방 검사인증의 합격</t>
    <phoneticPr fontId="1" type="noConversion"/>
  </si>
  <si>
    <t>근거중심 임상 영상 가이드라인에서의 초음파 검사: 정확한 진단을 위한 지침</t>
  </si>
  <si>
    <t xml:space="preserve">11월 6일 </t>
    <phoneticPr fontId="1" type="noConversion"/>
  </si>
  <si>
    <t>5월 22일</t>
    <phoneticPr fontId="1" type="noConversion"/>
  </si>
  <si>
    <t>초음파 유도하 유방 생검 핸즈온 워크샵</t>
    <phoneticPr fontId="1" type="noConversion"/>
  </si>
  <si>
    <t xml:space="preserve">11월 1일 </t>
    <phoneticPr fontId="1" type="noConversion"/>
  </si>
  <si>
    <t xml:space="preserve">5월 16일 </t>
    <phoneticPr fontId="1" type="noConversion"/>
  </si>
  <si>
    <t>Live Demo를 통한 초음파 진료현장에서 문제해결: 경부 초음파검사와 도플러 초음파 검사</t>
    <phoneticPr fontId="1" type="noConversion"/>
  </si>
  <si>
    <t>초음파검사의 최신 지견: Ultrasonography  저자 직강</t>
    <phoneticPr fontId="1" type="noConversion"/>
  </si>
  <si>
    <t>분야별 부분 평점 불인정</t>
    <phoneticPr fontId="1" type="noConversion"/>
  </si>
  <si>
    <t>11월 2일</t>
    <phoneticPr fontId="1" type="noConversion"/>
  </si>
  <si>
    <t>초음파검사 실행가이드라인: 올바른 검사방법</t>
    <phoneticPr fontId="1" type="noConversion"/>
  </si>
  <si>
    <t xml:space="preserve">5월 26일 </t>
    <phoneticPr fontId="1" type="noConversion"/>
  </si>
  <si>
    <t>PED</t>
    <phoneticPr fontId="1" type="noConversion"/>
  </si>
  <si>
    <t>MSK</t>
    <phoneticPr fontId="1" type="noConversion"/>
  </si>
  <si>
    <t>Vascular</t>
    <phoneticPr fontId="1" type="noConversion"/>
  </si>
  <si>
    <t xml:space="preserve">B( 2012년 2차 인증의 갱신 대상자) </t>
    <phoneticPr fontId="1" type="noConversion"/>
  </si>
  <si>
    <t>인정</t>
    <phoneticPr fontId="1" type="noConversion"/>
  </si>
  <si>
    <t>&lt;인증의 분야별 평점 인정 예시&gt;</t>
    <phoneticPr fontId="1" type="noConversion"/>
  </si>
  <si>
    <t>복부/골반, 갑상선/목, 유방 검사인증의 합격</t>
    <phoneticPr fontId="1" type="noConversion"/>
  </si>
  <si>
    <t xml:space="preserve">총 평점 </t>
    <phoneticPr fontId="1" type="noConversion"/>
  </si>
  <si>
    <t>12점</t>
    <phoneticPr fontId="1" type="noConversion"/>
  </si>
  <si>
    <t>10.5점</t>
    <phoneticPr fontId="1" type="noConversion"/>
  </si>
  <si>
    <t>18점</t>
    <phoneticPr fontId="1" type="noConversion"/>
  </si>
  <si>
    <t>8점</t>
    <phoneticPr fontId="1" type="noConversion"/>
  </si>
  <si>
    <t>갑상선/목 필수</t>
    <phoneticPr fontId="1" type="noConversion"/>
  </si>
  <si>
    <t>0점</t>
    <phoneticPr fontId="1" type="noConversion"/>
  </si>
  <si>
    <t>9점</t>
    <phoneticPr fontId="1" type="noConversion"/>
  </si>
  <si>
    <t>1점</t>
    <phoneticPr fontId="1" type="noConversion"/>
  </si>
  <si>
    <t xml:space="preserve">&gt; B지원자는 이러닝 혹은 학회 연수교육이나 학술대회로 평점을 더 이수하여야함 </t>
    <phoneticPr fontId="1" type="noConversion"/>
  </si>
  <si>
    <t>42점</t>
    <phoneticPr fontId="1" type="noConversion"/>
  </si>
  <si>
    <t>(3일 모두 참석)</t>
    <phoneticPr fontId="1" type="noConversion"/>
  </si>
  <si>
    <t>2012년 학술대회 참석(18점)</t>
    <phoneticPr fontId="1" type="noConversion"/>
  </si>
  <si>
    <t>2013년 학술대회 참석(12점)</t>
    <phoneticPr fontId="1" type="noConversion"/>
  </si>
  <si>
    <t>2014년 학술대회 참석(12점)</t>
    <phoneticPr fontId="1" type="noConversion"/>
  </si>
  <si>
    <t>2013년 연수교육 참석 (6점)</t>
    <phoneticPr fontId="1" type="noConversion"/>
  </si>
  <si>
    <t>&gt; A 지원자는 (나) 교육 부분의 자격 조건을 모두 충족</t>
    <phoneticPr fontId="1" type="noConversion"/>
  </si>
  <si>
    <t>2점</t>
    <phoneticPr fontId="1" type="noConversion"/>
  </si>
  <si>
    <t>부족한 평점</t>
    <phoneticPr fontId="1" type="noConversion"/>
  </si>
  <si>
    <t xml:space="preserve">17점 </t>
    <phoneticPr fontId="1" type="noConversion"/>
  </si>
  <si>
    <t>2점</t>
    <phoneticPr fontId="1" type="noConversion"/>
  </si>
  <si>
    <t>10점</t>
    <phoneticPr fontId="1" type="noConversion"/>
  </si>
  <si>
    <t>복부 필수</t>
    <phoneticPr fontId="1" type="noConversion"/>
  </si>
  <si>
    <t>유방 필수</t>
    <phoneticPr fontId="1" type="noConversion"/>
  </si>
  <si>
    <t>19.5점</t>
    <phoneticPr fontId="1" type="noConversion"/>
  </si>
  <si>
    <t>복부 필수(10점)</t>
    <phoneticPr fontId="1" type="noConversion"/>
  </si>
  <si>
    <t>유방 필수(10점)</t>
    <phoneticPr fontId="1" type="noConversion"/>
  </si>
  <si>
    <t>갑상선/목 필수(10점)</t>
    <phoneticPr fontId="1" type="noConversion"/>
  </si>
  <si>
    <t xml:space="preserve">또는 </t>
    <phoneticPr fontId="1" type="noConversion"/>
  </si>
  <si>
    <t>또는</t>
    <phoneticPr fontId="1" type="noConversion"/>
  </si>
  <si>
    <t>5월 24일</t>
    <phoneticPr fontId="1" type="noConversion"/>
  </si>
  <si>
    <t>5월 25일</t>
    <phoneticPr fontId="1" type="noConversion"/>
  </si>
  <si>
    <t>복부 필수</t>
    <phoneticPr fontId="1" type="noConversion"/>
  </si>
  <si>
    <t>유방 필수</t>
    <phoneticPr fontId="1" type="noConversion"/>
  </si>
  <si>
    <t>갑상선/목 필수</t>
    <phoneticPr fontId="1" type="noConversion"/>
  </si>
  <si>
    <t>5월 23일</t>
    <phoneticPr fontId="1" type="noConversion"/>
  </si>
  <si>
    <t>5월 24일</t>
    <phoneticPr fontId="1" type="noConversion"/>
  </si>
  <si>
    <t xml:space="preserve">같은날 진행된 교육은 분야평점은 하나만 인정됩니다. </t>
    <phoneticPr fontId="1" type="noConversion"/>
  </si>
  <si>
    <t xml:space="preserve">유방과 갑상선/목은 동일한 날짜에 진행되어 중복인정되지 않습니다. </t>
    <phoneticPr fontId="1" type="noConversion"/>
  </si>
  <si>
    <t xml:space="preserve">반드시 하나의 분야 평점만 선택하여주시기 바랍니다. </t>
    <phoneticPr fontId="1" type="noConversion"/>
  </si>
  <si>
    <t>Meet the professor</t>
    <phoneticPr fontId="1" type="noConversion"/>
  </si>
  <si>
    <t>Luncheon</t>
    <phoneticPr fontId="1" type="noConversion"/>
  </si>
  <si>
    <t>Hand on</t>
    <phoneticPr fontId="1" type="noConversion"/>
  </si>
  <si>
    <t xml:space="preserve">참석한 사람의 경우 </t>
    <phoneticPr fontId="1" type="noConversion"/>
  </si>
  <si>
    <t xml:space="preserve">각 분야 1점 </t>
    <phoneticPr fontId="1" type="noConversion"/>
  </si>
  <si>
    <t xml:space="preserve">2017년 </t>
    <phoneticPr fontId="1" type="noConversion"/>
  </si>
  <si>
    <t>2일차</t>
    <phoneticPr fontId="1" type="noConversion"/>
  </si>
  <si>
    <t xml:space="preserve">2018년 </t>
  </si>
  <si>
    <t>Meet the professor</t>
  </si>
  <si>
    <t>Luncheon</t>
  </si>
  <si>
    <t>평점</t>
  </si>
  <si>
    <t>Thyroid</t>
  </si>
  <si>
    <t>MSK</t>
  </si>
  <si>
    <t>Abdomen</t>
  </si>
  <si>
    <t>CV</t>
  </si>
  <si>
    <t>GU</t>
  </si>
  <si>
    <t>PED</t>
  </si>
  <si>
    <t>BREAST</t>
  </si>
  <si>
    <t>msk</t>
  </si>
  <si>
    <t>1일차</t>
  </si>
  <si>
    <t>2일차</t>
  </si>
  <si>
    <t>3일차</t>
  </si>
  <si>
    <t>4일차</t>
  </si>
  <si>
    <t>대한초음파의학회 연수교육 분야별 평점 인정( 2012년-2018년)</t>
    <phoneticPr fontId="1" type="noConversion"/>
  </si>
  <si>
    <t xml:space="preserve">2017년 </t>
    <phoneticPr fontId="1" type="noConversion"/>
  </si>
  <si>
    <t>11월 5일</t>
    <phoneticPr fontId="1" type="noConversion"/>
  </si>
  <si>
    <t>Overview and Problem Solving US</t>
    <phoneticPr fontId="1" type="noConversion"/>
  </si>
  <si>
    <t xml:space="preserve">2018년 </t>
    <phoneticPr fontId="1" type="noConversion"/>
  </si>
  <si>
    <t>오전</t>
    <phoneticPr fontId="1" type="noConversion"/>
  </si>
  <si>
    <t>오후</t>
    <phoneticPr fontId="1" type="noConversion"/>
  </si>
  <si>
    <t>PED</t>
    <phoneticPr fontId="1" type="noConversion"/>
  </si>
  <si>
    <t>MSK</t>
    <phoneticPr fontId="1" type="noConversion"/>
  </si>
  <si>
    <t>H/N,Thyroid</t>
    <phoneticPr fontId="1" type="noConversion"/>
  </si>
  <si>
    <t>11월 11일</t>
    <phoneticPr fontId="1" type="noConversion"/>
  </si>
  <si>
    <t>초음파 검사에 대한 보험기준 세부사항 및 적용</t>
    <phoneticPr fontId="1" type="noConversion"/>
  </si>
  <si>
    <t>MSK</t>
    <phoneticPr fontId="1" type="noConversion"/>
  </si>
  <si>
    <t xml:space="preserve">2019년 </t>
    <phoneticPr fontId="1" type="noConversion"/>
  </si>
  <si>
    <t>GU</t>
    <phoneticPr fontId="1" type="noConversion"/>
  </si>
  <si>
    <t>PED</t>
    <phoneticPr fontId="1" type="noConversion"/>
  </si>
  <si>
    <t>대한초음파의학회 학술대회 분야별 평점 인정( 2012년-2019년)</t>
    <phoneticPr fontId="1" type="noConversion"/>
  </si>
  <si>
    <t>CV</t>
    <phoneticPr fontId="1" type="noConversion"/>
  </si>
  <si>
    <t>Breast</t>
    <phoneticPr fontId="1" type="noConversion"/>
  </si>
  <si>
    <t>ABD</t>
    <phoneticPr fontId="1" type="noConversion"/>
  </si>
  <si>
    <t>MSK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</si>
</sst>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topLeftCell="B1" workbookViewId="0">
      <selection activeCell="AA18" sqref="AA18"/>
    </sheetView>
  </sheetViews>
  <sheetFormatPr defaultRowHeight="16.5"/>
  <cols>
    <col min="2" max="5" width="7.625" customWidth="1"/>
    <col min="10" max="10" width="8.75" customWidth="1"/>
  </cols>
  <sheetData>
    <row r="1" spans="1:27" s="8" customFormat="1" ht="24.95" customHeight="1">
      <c r="A1" s="8" t="s">
        <v>112</v>
      </c>
    </row>
    <row r="2" spans="1:27" s="8" customFormat="1" ht="24.95" customHeight="1"/>
    <row r="3" spans="1:27">
      <c r="A3" s="7" t="s">
        <v>0</v>
      </c>
      <c r="I3" s="7" t="s">
        <v>78</v>
      </c>
      <c r="J3" s="7"/>
      <c r="K3" s="7"/>
      <c r="S3" s="50" t="s">
        <v>109</v>
      </c>
      <c r="T3" s="51"/>
      <c r="U3" s="51"/>
      <c r="V3" s="13"/>
      <c r="W3" s="13"/>
      <c r="X3" s="13"/>
      <c r="Y3" s="13"/>
      <c r="Z3" s="13"/>
      <c r="AA3" s="13"/>
    </row>
    <row r="4" spans="1:27">
      <c r="B4" t="s">
        <v>2</v>
      </c>
      <c r="G4" s="3" t="s">
        <v>11</v>
      </c>
      <c r="I4" t="s">
        <v>2</v>
      </c>
      <c r="J4" t="s">
        <v>73</v>
      </c>
      <c r="K4" t="s">
        <v>74</v>
      </c>
      <c r="O4" t="s">
        <v>4</v>
      </c>
      <c r="Q4" s="3" t="s">
        <v>11</v>
      </c>
      <c r="S4" s="53" t="s">
        <v>92</v>
      </c>
      <c r="T4" s="53" t="s">
        <v>81</v>
      </c>
      <c r="U4" s="53" t="s">
        <v>82</v>
      </c>
      <c r="V4" s="53"/>
      <c r="W4" s="53"/>
      <c r="X4" s="53"/>
      <c r="Y4" s="53"/>
      <c r="Z4" s="53"/>
      <c r="AA4" s="54" t="s">
        <v>83</v>
      </c>
    </row>
    <row r="5" spans="1:27">
      <c r="A5" s="1" t="s">
        <v>1</v>
      </c>
      <c r="B5" s="1">
        <v>90</v>
      </c>
      <c r="C5" s="1">
        <v>40</v>
      </c>
      <c r="D5" s="1">
        <v>90</v>
      </c>
      <c r="E5" s="1">
        <v>15</v>
      </c>
      <c r="F5" s="1">
        <f>SUM(B5:E5)</f>
        <v>235</v>
      </c>
      <c r="G5" s="2">
        <v>4</v>
      </c>
      <c r="I5" s="1" t="s">
        <v>5</v>
      </c>
      <c r="J5" s="1">
        <v>30</v>
      </c>
      <c r="K5" s="1">
        <v>20</v>
      </c>
      <c r="L5" s="1">
        <v>90</v>
      </c>
      <c r="M5" s="1">
        <v>90</v>
      </c>
      <c r="N5" s="1">
        <v>90</v>
      </c>
      <c r="O5" s="1"/>
      <c r="P5" s="1">
        <f>SUM(J5:O5)</f>
        <v>320</v>
      </c>
      <c r="Q5" s="2">
        <v>5</v>
      </c>
      <c r="S5" s="55" t="s">
        <v>84</v>
      </c>
      <c r="T5" s="55">
        <v>30</v>
      </c>
      <c r="U5" s="56">
        <v>90</v>
      </c>
      <c r="V5" s="56">
        <v>90</v>
      </c>
      <c r="W5" s="56">
        <v>90</v>
      </c>
      <c r="X5" s="56">
        <v>90</v>
      </c>
      <c r="Y5" s="56"/>
      <c r="Z5" s="56">
        <v>390</v>
      </c>
      <c r="AA5" s="57">
        <v>6</v>
      </c>
    </row>
    <row r="6" spans="1:27">
      <c r="A6" s="1" t="s">
        <v>3</v>
      </c>
      <c r="B6" s="1">
        <v>90</v>
      </c>
      <c r="C6" s="1">
        <v>50</v>
      </c>
      <c r="D6" s="1">
        <v>90</v>
      </c>
      <c r="E6" s="1">
        <v>90</v>
      </c>
      <c r="F6" s="1">
        <f t="shared" ref="F6:F8" si="0">SUM(B6:E6)</f>
        <v>320</v>
      </c>
      <c r="G6" s="2">
        <v>5</v>
      </c>
      <c r="I6" s="1" t="s">
        <v>27</v>
      </c>
      <c r="J6" s="1">
        <v>30</v>
      </c>
      <c r="K6" s="1"/>
      <c r="L6" s="1">
        <v>90</v>
      </c>
      <c r="M6" s="1">
        <v>90</v>
      </c>
      <c r="N6" s="1">
        <v>60</v>
      </c>
      <c r="O6" s="1"/>
      <c r="P6" s="1">
        <f>SUM(J6:O6)</f>
        <v>270</v>
      </c>
      <c r="Q6" s="2">
        <f>4.5</f>
        <v>4.5</v>
      </c>
      <c r="S6" s="55" t="s">
        <v>110</v>
      </c>
      <c r="T6" s="56">
        <v>30</v>
      </c>
      <c r="U6" s="56">
        <v>90</v>
      </c>
      <c r="V6" s="56">
        <v>90</v>
      </c>
      <c r="W6" s="56">
        <v>90</v>
      </c>
      <c r="X6" s="55">
        <v>90</v>
      </c>
      <c r="Y6" s="55"/>
      <c r="Z6" s="56">
        <v>390</v>
      </c>
      <c r="AA6" s="57">
        <v>6</v>
      </c>
    </row>
    <row r="7" spans="1:27">
      <c r="A7" s="1" t="s">
        <v>26</v>
      </c>
      <c r="B7" s="1">
        <v>90</v>
      </c>
      <c r="C7" s="1">
        <v>90</v>
      </c>
      <c r="D7" s="1"/>
      <c r="E7" s="1">
        <v>90</v>
      </c>
      <c r="F7" s="1">
        <f t="shared" si="0"/>
        <v>270</v>
      </c>
      <c r="G7" s="2">
        <v>4</v>
      </c>
      <c r="I7" s="1" t="s">
        <v>6</v>
      </c>
      <c r="J7" s="1">
        <v>30</v>
      </c>
      <c r="K7" s="1">
        <v>20</v>
      </c>
      <c r="L7" s="1">
        <v>90</v>
      </c>
      <c r="M7" s="1">
        <v>90</v>
      </c>
      <c r="N7" s="1">
        <v>90</v>
      </c>
      <c r="O7" s="1">
        <v>70</v>
      </c>
      <c r="P7" s="1">
        <f>SUM(J7:O7)</f>
        <v>390</v>
      </c>
      <c r="Q7" s="2">
        <v>6</v>
      </c>
      <c r="S7" s="55" t="s">
        <v>111</v>
      </c>
      <c r="T7" s="55">
        <v>30</v>
      </c>
      <c r="U7" s="55">
        <v>90</v>
      </c>
      <c r="V7" s="56">
        <v>90</v>
      </c>
      <c r="W7" s="56"/>
      <c r="X7" s="56">
        <v>30</v>
      </c>
      <c r="Y7" s="55"/>
      <c r="Z7" s="56">
        <v>240</v>
      </c>
      <c r="AA7" s="57">
        <v>4</v>
      </c>
    </row>
    <row r="8" spans="1:27">
      <c r="A8" s="1" t="s">
        <v>28</v>
      </c>
      <c r="B8" s="1">
        <v>40</v>
      </c>
      <c r="C8" s="1">
        <v>90</v>
      </c>
      <c r="D8" s="1"/>
      <c r="E8" s="1"/>
      <c r="F8" s="1">
        <f t="shared" si="0"/>
        <v>130</v>
      </c>
      <c r="G8" s="2">
        <v>2</v>
      </c>
      <c r="S8" s="71" t="s">
        <v>113</v>
      </c>
      <c r="T8" s="71">
        <v>30</v>
      </c>
      <c r="U8" s="72">
        <v>90</v>
      </c>
      <c r="V8" s="73">
        <v>90</v>
      </c>
      <c r="W8" s="72"/>
      <c r="X8" s="72">
        <v>30</v>
      </c>
      <c r="Y8" s="72"/>
      <c r="Z8" s="73">
        <v>240</v>
      </c>
      <c r="AA8" s="74">
        <v>4</v>
      </c>
    </row>
    <row r="9" spans="1:27">
      <c r="B9" t="s">
        <v>4</v>
      </c>
      <c r="G9" s="4"/>
      <c r="Q9" s="4"/>
    </row>
    <row r="10" spans="1:27">
      <c r="A10" s="1" t="s">
        <v>5</v>
      </c>
      <c r="B10" s="1">
        <v>90</v>
      </c>
      <c r="C10" s="1">
        <v>40</v>
      </c>
      <c r="D10" s="1">
        <v>90</v>
      </c>
      <c r="E10" s="1">
        <v>20</v>
      </c>
      <c r="F10" s="1">
        <f>SUM(B10:E10)</f>
        <v>240</v>
      </c>
      <c r="G10" s="2">
        <v>4</v>
      </c>
      <c r="I10" t="s">
        <v>79</v>
      </c>
    </row>
    <row r="11" spans="1:27">
      <c r="A11" s="1" t="s">
        <v>27</v>
      </c>
      <c r="B11" s="1">
        <v>90</v>
      </c>
      <c r="C11" s="1">
        <v>40</v>
      </c>
      <c r="D11" s="1">
        <v>90</v>
      </c>
      <c r="E11" s="1">
        <v>90</v>
      </c>
      <c r="F11" s="1">
        <f t="shared" ref="F11:F12" si="1">SUM(B11:E11)</f>
        <v>310</v>
      </c>
      <c r="G11" s="2">
        <v>5</v>
      </c>
      <c r="I11" s="1" t="s">
        <v>1</v>
      </c>
      <c r="J11" s="1">
        <v>30</v>
      </c>
      <c r="K11" s="1">
        <v>25</v>
      </c>
      <c r="L11" s="1">
        <v>90</v>
      </c>
      <c r="M11" s="1">
        <v>90</v>
      </c>
      <c r="N11" s="1">
        <v>90</v>
      </c>
      <c r="O11" s="1"/>
      <c r="P11" s="1">
        <f>SUM(J11:O11)</f>
        <v>325</v>
      </c>
      <c r="Q11" s="2">
        <v>5</v>
      </c>
      <c r="S11" s="53" t="s">
        <v>93</v>
      </c>
      <c r="T11" s="53"/>
      <c r="U11" s="53"/>
      <c r="V11" s="53"/>
      <c r="W11" s="53"/>
      <c r="X11" s="53"/>
      <c r="Y11" s="53"/>
      <c r="Z11" s="53"/>
      <c r="AA11" s="53"/>
    </row>
    <row r="12" spans="1:27">
      <c r="A12" s="1" t="s">
        <v>6</v>
      </c>
      <c r="B12" s="1">
        <v>80</v>
      </c>
      <c r="C12" s="1">
        <v>50</v>
      </c>
      <c r="D12" s="1">
        <v>90</v>
      </c>
      <c r="E12" s="1">
        <v>90</v>
      </c>
      <c r="F12" s="1">
        <f t="shared" si="1"/>
        <v>310</v>
      </c>
      <c r="G12" s="2">
        <v>5</v>
      </c>
      <c r="I12" s="1" t="s">
        <v>3</v>
      </c>
      <c r="J12" s="1">
        <v>30</v>
      </c>
      <c r="K12" s="1"/>
      <c r="L12" s="1">
        <v>90</v>
      </c>
      <c r="M12" s="1">
        <v>90</v>
      </c>
      <c r="N12" s="1">
        <v>90</v>
      </c>
      <c r="O12" s="1"/>
      <c r="P12" s="1">
        <f>SUM(J12:O12)</f>
        <v>300</v>
      </c>
      <c r="Q12" s="2">
        <v>5</v>
      </c>
      <c r="S12" s="55" t="s">
        <v>84</v>
      </c>
      <c r="T12" s="56"/>
      <c r="U12" s="56">
        <v>90</v>
      </c>
      <c r="V12" s="56">
        <v>90</v>
      </c>
      <c r="W12" s="56">
        <v>90</v>
      </c>
      <c r="X12" s="56"/>
      <c r="Y12" s="55">
        <v>90</v>
      </c>
      <c r="Z12" s="56">
        <v>360</v>
      </c>
      <c r="AA12" s="57">
        <v>6</v>
      </c>
    </row>
    <row r="13" spans="1:27">
      <c r="I13" s="1" t="s">
        <v>26</v>
      </c>
      <c r="J13" s="1">
        <v>30</v>
      </c>
      <c r="K13" s="1"/>
      <c r="L13" s="1">
        <v>90</v>
      </c>
      <c r="M13" s="1">
        <v>90</v>
      </c>
      <c r="N13" s="1">
        <v>90</v>
      </c>
      <c r="O13" s="1"/>
      <c r="P13" s="1">
        <f>SUM(J13:O13)</f>
        <v>300</v>
      </c>
      <c r="Q13" s="2">
        <v>5</v>
      </c>
      <c r="S13" s="55" t="s">
        <v>114</v>
      </c>
      <c r="T13" s="56">
        <v>30</v>
      </c>
      <c r="U13" s="56">
        <v>90</v>
      </c>
      <c r="V13" s="56">
        <v>90</v>
      </c>
      <c r="W13" s="55">
        <v>90</v>
      </c>
      <c r="X13" s="55">
        <v>30</v>
      </c>
      <c r="Y13" s="55">
        <v>40</v>
      </c>
      <c r="Z13" s="56">
        <v>370</v>
      </c>
      <c r="AA13" s="57">
        <v>6</v>
      </c>
    </row>
    <row r="14" spans="1:27">
      <c r="A14" s="7" t="s">
        <v>7</v>
      </c>
      <c r="I14" s="1" t="s">
        <v>28</v>
      </c>
      <c r="J14" s="1"/>
      <c r="K14" s="1"/>
      <c r="L14" s="1">
        <v>90</v>
      </c>
      <c r="M14" s="1">
        <v>90</v>
      </c>
      <c r="N14" s="1"/>
      <c r="O14" s="1"/>
      <c r="P14" s="1">
        <f>SUM(J14:O14)</f>
        <v>180</v>
      </c>
      <c r="Q14" s="2">
        <v>3</v>
      </c>
      <c r="S14" s="55" t="s">
        <v>86</v>
      </c>
      <c r="T14" s="55">
        <v>30</v>
      </c>
      <c r="U14" s="55">
        <v>90</v>
      </c>
      <c r="V14" s="58">
        <v>90</v>
      </c>
      <c r="W14" s="58">
        <v>90</v>
      </c>
      <c r="X14" s="55"/>
      <c r="Y14" s="55">
        <v>60</v>
      </c>
      <c r="Z14" s="56">
        <v>360</v>
      </c>
      <c r="AA14" s="57">
        <v>6</v>
      </c>
    </row>
    <row r="15" spans="1:27">
      <c r="B15" t="s">
        <v>2</v>
      </c>
      <c r="S15" s="53"/>
      <c r="T15" s="53"/>
      <c r="U15" s="53"/>
      <c r="V15" s="75"/>
      <c r="W15" s="53"/>
      <c r="X15" s="53"/>
      <c r="Y15" s="53"/>
      <c r="Z15" s="75"/>
      <c r="AA15" s="54"/>
    </row>
    <row r="16" spans="1:27">
      <c r="A16" s="1" t="s">
        <v>8</v>
      </c>
      <c r="B16" s="1">
        <v>90</v>
      </c>
      <c r="C16" s="1">
        <v>90</v>
      </c>
      <c r="D16" s="1">
        <v>90</v>
      </c>
      <c r="E16" s="1"/>
      <c r="F16" s="1">
        <f>SUM(B16:E16)</f>
        <v>270</v>
      </c>
      <c r="G16" s="2">
        <v>4</v>
      </c>
      <c r="I16" t="s">
        <v>75</v>
      </c>
      <c r="S16" s="53" t="s">
        <v>94</v>
      </c>
      <c r="T16" s="53"/>
      <c r="U16" s="53"/>
      <c r="V16" s="53"/>
      <c r="W16" s="53"/>
      <c r="X16" s="53"/>
      <c r="Y16" s="53"/>
      <c r="Z16" s="53"/>
      <c r="AA16" s="53"/>
    </row>
    <row r="17" spans="1:27">
      <c r="A17" s="1" t="s">
        <v>3</v>
      </c>
      <c r="B17" s="1">
        <v>90</v>
      </c>
      <c r="C17" s="1">
        <v>45</v>
      </c>
      <c r="D17" s="1">
        <v>90</v>
      </c>
      <c r="E17" s="1"/>
      <c r="F17" s="1">
        <f t="shared" ref="F17:F18" si="2">SUM(B17:E17)</f>
        <v>225</v>
      </c>
      <c r="G17" s="2">
        <v>3.5</v>
      </c>
      <c r="I17" t="s">
        <v>76</v>
      </c>
      <c r="K17" t="s">
        <v>77</v>
      </c>
      <c r="S17" s="55" t="s">
        <v>115</v>
      </c>
      <c r="T17" s="56">
        <v>30</v>
      </c>
      <c r="U17" s="55"/>
      <c r="V17" s="56">
        <v>90</v>
      </c>
      <c r="W17" s="56"/>
      <c r="X17" s="55"/>
      <c r="Y17" s="55"/>
      <c r="Z17" s="56">
        <v>120</v>
      </c>
      <c r="AA17" s="57">
        <v>2</v>
      </c>
    </row>
    <row r="18" spans="1:27">
      <c r="A18" s="1" t="s">
        <v>26</v>
      </c>
      <c r="B18" s="1">
        <v>90</v>
      </c>
      <c r="C18" s="1">
        <v>45</v>
      </c>
      <c r="D18" s="1">
        <v>90</v>
      </c>
      <c r="E18" s="1"/>
      <c r="F18" s="1">
        <f t="shared" si="2"/>
        <v>225</v>
      </c>
      <c r="G18" s="2">
        <v>3.5</v>
      </c>
      <c r="S18" s="55" t="s">
        <v>90</v>
      </c>
      <c r="T18" s="56"/>
      <c r="U18" s="55"/>
      <c r="V18" s="56">
        <v>90</v>
      </c>
      <c r="W18" s="56">
        <v>90</v>
      </c>
      <c r="X18" s="56"/>
      <c r="Y18" s="56"/>
      <c r="Z18" s="56">
        <v>180</v>
      </c>
      <c r="AA18" s="57">
        <v>3</v>
      </c>
    </row>
    <row r="19" spans="1:27">
      <c r="S19" s="55" t="s">
        <v>116</v>
      </c>
      <c r="T19" s="56">
        <v>30</v>
      </c>
      <c r="U19" s="55"/>
      <c r="V19" s="56">
        <v>90</v>
      </c>
      <c r="W19" s="56">
        <v>100</v>
      </c>
      <c r="X19" s="55"/>
      <c r="Y19" s="55"/>
      <c r="Z19" s="56">
        <v>220</v>
      </c>
      <c r="AA19" s="57">
        <v>4</v>
      </c>
    </row>
    <row r="20" spans="1:27">
      <c r="B20" t="s">
        <v>4</v>
      </c>
      <c r="I20" s="50" t="s">
        <v>80</v>
      </c>
      <c r="J20" s="51"/>
      <c r="K20" s="51"/>
      <c r="L20" s="13"/>
      <c r="M20" s="13"/>
      <c r="N20" s="13"/>
      <c r="O20" s="13"/>
      <c r="P20" s="13"/>
      <c r="Q20" s="13"/>
      <c r="S20" s="53"/>
      <c r="T20" s="75"/>
      <c r="U20" s="53"/>
      <c r="V20" s="75"/>
      <c r="W20" s="75"/>
      <c r="X20" s="75"/>
      <c r="Y20" s="53"/>
      <c r="Z20" s="75"/>
      <c r="AA20" s="54"/>
    </row>
    <row r="21" spans="1:27">
      <c r="A21" s="1" t="s">
        <v>5</v>
      </c>
      <c r="B21" s="1">
        <v>90</v>
      </c>
      <c r="C21" s="1">
        <v>90</v>
      </c>
      <c r="D21" s="1">
        <v>90</v>
      </c>
      <c r="E21" s="1">
        <v>90</v>
      </c>
      <c r="F21" s="1">
        <f>SUM(B21:E21)</f>
        <v>360</v>
      </c>
      <c r="G21" s="2">
        <v>6</v>
      </c>
      <c r="I21" s="53" t="s">
        <v>92</v>
      </c>
      <c r="J21" s="53" t="s">
        <v>81</v>
      </c>
      <c r="K21" s="53" t="s">
        <v>82</v>
      </c>
      <c r="L21" s="53"/>
      <c r="M21" s="53"/>
      <c r="N21" s="53"/>
      <c r="O21" s="53"/>
      <c r="P21" s="53"/>
      <c r="Q21" s="54" t="s">
        <v>83</v>
      </c>
      <c r="S21" s="53"/>
      <c r="T21" s="75"/>
      <c r="U21" s="53"/>
      <c r="V21" s="76"/>
      <c r="W21" s="76"/>
      <c r="X21" s="75"/>
      <c r="Y21" s="53"/>
      <c r="Z21" s="75"/>
      <c r="AA21" s="54"/>
    </row>
    <row r="22" spans="1:27">
      <c r="A22" s="1" t="s">
        <v>27</v>
      </c>
      <c r="B22" s="1">
        <v>90</v>
      </c>
      <c r="C22" s="1">
        <v>90</v>
      </c>
      <c r="D22" s="1">
        <v>45</v>
      </c>
      <c r="E22" s="1"/>
      <c r="F22" s="1">
        <f t="shared" ref="F22:F23" si="3">SUM(B22:E22)</f>
        <v>225</v>
      </c>
      <c r="G22" s="2">
        <v>3.5</v>
      </c>
      <c r="I22" s="55" t="s">
        <v>84</v>
      </c>
      <c r="J22" s="55"/>
      <c r="K22" s="56">
        <v>30</v>
      </c>
      <c r="L22" s="56">
        <v>90</v>
      </c>
      <c r="M22" s="56">
        <v>90</v>
      </c>
      <c r="N22" s="56">
        <v>90</v>
      </c>
      <c r="O22" s="56">
        <v>90</v>
      </c>
      <c r="P22" s="56">
        <v>390</v>
      </c>
      <c r="Q22" s="57">
        <v>6</v>
      </c>
    </row>
    <row r="23" spans="1:27">
      <c r="A23" s="1" t="s">
        <v>9</v>
      </c>
      <c r="B23" s="1">
        <v>90</v>
      </c>
      <c r="C23" s="1">
        <v>90</v>
      </c>
      <c r="D23" s="1">
        <v>45</v>
      </c>
      <c r="E23" s="1"/>
      <c r="F23" s="1">
        <f t="shared" si="3"/>
        <v>225</v>
      </c>
      <c r="G23" s="2">
        <v>3.5</v>
      </c>
      <c r="I23" s="55" t="s">
        <v>85</v>
      </c>
      <c r="J23" s="56">
        <v>30</v>
      </c>
      <c r="K23" s="56">
        <v>30</v>
      </c>
      <c r="L23" s="56">
        <v>90</v>
      </c>
      <c r="M23" s="56">
        <v>90</v>
      </c>
      <c r="N23" s="55"/>
      <c r="O23" s="55"/>
      <c r="P23" s="56">
        <v>240</v>
      </c>
      <c r="Q23" s="57">
        <v>4</v>
      </c>
    </row>
    <row r="24" spans="1:27">
      <c r="A24" s="1" t="s">
        <v>28</v>
      </c>
      <c r="B24" s="1">
        <v>90</v>
      </c>
      <c r="C24" s="1">
        <v>90</v>
      </c>
      <c r="D24" s="1"/>
      <c r="E24" s="1"/>
      <c r="F24" s="1">
        <f t="shared" ref="F24" si="4">SUM(B24:E24)</f>
        <v>180</v>
      </c>
      <c r="G24" s="2">
        <v>3</v>
      </c>
      <c r="I24" s="55" t="s">
        <v>86</v>
      </c>
      <c r="J24" s="55"/>
      <c r="K24" s="55"/>
      <c r="L24" s="56">
        <v>90</v>
      </c>
      <c r="M24" s="56">
        <v>90</v>
      </c>
      <c r="N24" s="56">
        <v>90</v>
      </c>
      <c r="O24" s="55"/>
      <c r="P24" s="56">
        <v>270</v>
      </c>
      <c r="Q24" s="57">
        <v>4</v>
      </c>
      <c r="S24" s="52"/>
      <c r="T24" s="52"/>
      <c r="U24" s="52"/>
      <c r="V24" s="52"/>
      <c r="W24" s="52"/>
      <c r="X24" s="52"/>
      <c r="Y24" s="52"/>
      <c r="Z24" s="52"/>
      <c r="AA24" s="52"/>
    </row>
    <row r="25" spans="1:27">
      <c r="I25" s="52"/>
      <c r="J25" s="52"/>
      <c r="K25" s="52"/>
      <c r="L25" s="52"/>
      <c r="M25" s="52"/>
      <c r="N25" s="52"/>
      <c r="O25" s="52"/>
      <c r="P25" s="52"/>
      <c r="Q25" s="52"/>
      <c r="S25" s="53"/>
      <c r="T25" s="53"/>
      <c r="U25" s="53"/>
      <c r="V25" s="53"/>
      <c r="W25" s="53"/>
      <c r="X25" s="53"/>
      <c r="Y25" s="53"/>
      <c r="Z25" s="53"/>
      <c r="AA25" s="53"/>
    </row>
    <row r="26" spans="1:27">
      <c r="A26" s="7" t="s">
        <v>10</v>
      </c>
      <c r="I26" s="53" t="s">
        <v>93</v>
      </c>
      <c r="J26" s="53"/>
      <c r="K26" s="53"/>
      <c r="L26" s="53"/>
      <c r="M26" s="53"/>
      <c r="N26" s="53"/>
      <c r="O26" s="53"/>
      <c r="P26" s="53"/>
      <c r="Q26" s="53"/>
      <c r="S26" s="53"/>
      <c r="T26" s="53"/>
      <c r="U26" s="53"/>
      <c r="V26" s="75"/>
      <c r="W26" s="75"/>
      <c r="X26" s="53"/>
      <c r="Y26" s="53"/>
      <c r="Z26" s="75"/>
      <c r="AA26" s="54"/>
    </row>
    <row r="27" spans="1:27">
      <c r="B27" t="s">
        <v>2</v>
      </c>
      <c r="I27" s="55" t="s">
        <v>84</v>
      </c>
      <c r="J27" s="56">
        <v>30</v>
      </c>
      <c r="K27" s="56">
        <v>90</v>
      </c>
      <c r="L27" s="56">
        <v>90</v>
      </c>
      <c r="M27" s="56">
        <v>90</v>
      </c>
      <c r="N27" s="56">
        <v>90</v>
      </c>
      <c r="O27" s="55"/>
      <c r="P27" s="56">
        <v>390</v>
      </c>
      <c r="Q27" s="57">
        <v>6</v>
      </c>
      <c r="S27" s="53"/>
      <c r="T27" s="53"/>
      <c r="U27" s="53"/>
      <c r="V27" s="75"/>
      <c r="W27" s="75"/>
      <c r="X27" s="53"/>
      <c r="Y27" s="53"/>
      <c r="Z27" s="75"/>
      <c r="AA27" s="54"/>
    </row>
    <row r="28" spans="1:27">
      <c r="A28" s="1" t="s">
        <v>8</v>
      </c>
      <c r="B28" s="1">
        <v>90</v>
      </c>
      <c r="C28" s="1">
        <v>90</v>
      </c>
      <c r="D28" s="1">
        <v>90</v>
      </c>
      <c r="E28" s="1"/>
      <c r="F28" s="1">
        <f>SUM(B28:E28)</f>
        <v>270</v>
      </c>
      <c r="G28" s="2">
        <v>4</v>
      </c>
      <c r="I28" s="55" t="s">
        <v>85</v>
      </c>
      <c r="J28" s="56">
        <v>30</v>
      </c>
      <c r="K28" s="56">
        <v>90</v>
      </c>
      <c r="L28" s="56">
        <v>90</v>
      </c>
      <c r="M28" s="55"/>
      <c r="N28" s="55"/>
      <c r="O28" s="55"/>
      <c r="P28" s="56">
        <v>210</v>
      </c>
      <c r="Q28" s="57">
        <v>3</v>
      </c>
      <c r="S28" s="53"/>
      <c r="T28" s="53"/>
      <c r="U28" s="53"/>
      <c r="V28" s="76"/>
      <c r="W28" s="76"/>
      <c r="X28" s="53"/>
      <c r="Y28" s="53"/>
      <c r="Z28" s="75"/>
      <c r="AA28" s="54"/>
    </row>
    <row r="29" spans="1:27">
      <c r="A29" s="1" t="s">
        <v>3</v>
      </c>
      <c r="B29" s="1">
        <v>90</v>
      </c>
      <c r="C29" s="1">
        <v>45</v>
      </c>
      <c r="D29" s="1">
        <v>90</v>
      </c>
      <c r="E29" s="1"/>
      <c r="F29" s="1">
        <f t="shared" ref="F29:F30" si="5">SUM(B29:E29)</f>
        <v>225</v>
      </c>
      <c r="G29" s="2">
        <v>3.5</v>
      </c>
      <c r="I29" s="55" t="s">
        <v>87</v>
      </c>
      <c r="J29" s="56">
        <v>30</v>
      </c>
      <c r="K29" s="56">
        <v>90</v>
      </c>
      <c r="L29" s="56">
        <v>90</v>
      </c>
      <c r="M29" s="56">
        <v>90</v>
      </c>
      <c r="N29" s="55"/>
      <c r="O29" s="55"/>
      <c r="P29" s="56">
        <v>300</v>
      </c>
      <c r="Q29" s="57">
        <v>5</v>
      </c>
    </row>
    <row r="30" spans="1:27">
      <c r="A30" s="1" t="s">
        <v>26</v>
      </c>
      <c r="B30" s="1">
        <v>90</v>
      </c>
      <c r="C30" s="1">
        <v>45</v>
      </c>
      <c r="D30" s="1">
        <v>90</v>
      </c>
      <c r="E30" s="1"/>
      <c r="F30" s="1">
        <f t="shared" si="5"/>
        <v>225</v>
      </c>
      <c r="G30" s="2">
        <v>3.5</v>
      </c>
      <c r="I30" s="55" t="s">
        <v>88</v>
      </c>
      <c r="J30" s="55"/>
      <c r="K30" s="55"/>
      <c r="L30" s="56">
        <v>90</v>
      </c>
      <c r="M30" s="55"/>
      <c r="N30" s="55"/>
      <c r="O30" s="55"/>
      <c r="P30" s="56">
        <v>90</v>
      </c>
      <c r="Q30" s="57">
        <v>1</v>
      </c>
    </row>
    <row r="31" spans="1:27">
      <c r="I31" s="55" t="s">
        <v>86</v>
      </c>
      <c r="J31" s="55"/>
      <c r="K31" s="55"/>
      <c r="L31" s="58">
        <v>90</v>
      </c>
      <c r="M31" s="58">
        <v>90</v>
      </c>
      <c r="N31" s="55"/>
      <c r="O31" s="55"/>
      <c r="P31" s="56">
        <v>180</v>
      </c>
      <c r="Q31" s="57">
        <v>3</v>
      </c>
    </row>
    <row r="32" spans="1:27">
      <c r="B32" t="s">
        <v>4</v>
      </c>
      <c r="I32" s="13"/>
      <c r="J32" s="13"/>
      <c r="K32" s="13"/>
      <c r="L32" s="13"/>
      <c r="M32" s="13"/>
      <c r="N32" s="13"/>
      <c r="O32" s="13"/>
      <c r="P32" s="13"/>
      <c r="Q32" s="13"/>
    </row>
    <row r="33" spans="1:17">
      <c r="A33" s="1" t="s">
        <v>5</v>
      </c>
      <c r="B33" s="1">
        <v>90</v>
      </c>
      <c r="C33" s="1">
        <v>90</v>
      </c>
      <c r="D33" s="1">
        <v>90</v>
      </c>
      <c r="E33" s="1">
        <v>90</v>
      </c>
      <c r="F33" s="1">
        <f>SUM(B33:E33)</f>
        <v>360</v>
      </c>
      <c r="G33" s="2">
        <v>6</v>
      </c>
      <c r="I33" s="53" t="s">
        <v>94</v>
      </c>
      <c r="J33" s="53"/>
      <c r="K33" s="53"/>
      <c r="L33" s="53"/>
      <c r="M33" s="53"/>
      <c r="N33" s="53"/>
      <c r="O33" s="53"/>
      <c r="P33" s="53"/>
      <c r="Q33" s="53"/>
    </row>
    <row r="34" spans="1:17">
      <c r="A34" s="1" t="s">
        <v>27</v>
      </c>
      <c r="B34" s="1">
        <v>90</v>
      </c>
      <c r="C34" s="1">
        <v>90</v>
      </c>
      <c r="D34" s="1">
        <v>45</v>
      </c>
      <c r="E34" s="1"/>
      <c r="F34" s="1">
        <f t="shared" ref="F34:F36" si="6">SUM(B34:E34)</f>
        <v>225</v>
      </c>
      <c r="G34" s="2">
        <v>3.5</v>
      </c>
      <c r="I34" s="55" t="s">
        <v>89</v>
      </c>
      <c r="J34" s="56">
        <v>30</v>
      </c>
      <c r="K34" s="55"/>
      <c r="L34" s="56">
        <v>90</v>
      </c>
      <c r="M34" s="56">
        <v>90</v>
      </c>
      <c r="N34" s="55"/>
      <c r="O34" s="55"/>
      <c r="P34" s="56">
        <v>210</v>
      </c>
      <c r="Q34" s="57">
        <v>3</v>
      </c>
    </row>
    <row r="35" spans="1:17">
      <c r="A35" s="1" t="s">
        <v>9</v>
      </c>
      <c r="B35" s="1">
        <v>90</v>
      </c>
      <c r="C35" s="1">
        <v>90</v>
      </c>
      <c r="D35" s="1">
        <v>45</v>
      </c>
      <c r="E35" s="1"/>
      <c r="F35" s="1">
        <f t="shared" si="6"/>
        <v>225</v>
      </c>
      <c r="G35" s="2">
        <v>3.5</v>
      </c>
      <c r="I35" s="55" t="s">
        <v>90</v>
      </c>
      <c r="J35" s="56">
        <v>30</v>
      </c>
      <c r="K35" s="55"/>
      <c r="L35" s="56">
        <v>90</v>
      </c>
      <c r="M35" s="56">
        <v>90</v>
      </c>
      <c r="N35" s="56">
        <v>90</v>
      </c>
      <c r="O35" s="56">
        <v>90</v>
      </c>
      <c r="P35" s="56">
        <v>390</v>
      </c>
      <c r="Q35" s="57">
        <v>3</v>
      </c>
    </row>
    <row r="36" spans="1:17">
      <c r="A36" s="1" t="s">
        <v>28</v>
      </c>
      <c r="B36" s="1">
        <v>90</v>
      </c>
      <c r="C36" s="1">
        <v>90</v>
      </c>
      <c r="D36" s="1"/>
      <c r="E36" s="1"/>
      <c r="F36" s="1">
        <f t="shared" si="6"/>
        <v>180</v>
      </c>
      <c r="G36" s="2">
        <v>3</v>
      </c>
      <c r="I36" s="55" t="s">
        <v>91</v>
      </c>
      <c r="J36" s="56">
        <v>30</v>
      </c>
      <c r="K36" s="55"/>
      <c r="L36" s="56">
        <v>90</v>
      </c>
      <c r="M36" s="56">
        <v>90</v>
      </c>
      <c r="N36" s="55"/>
      <c r="O36" s="55"/>
      <c r="P36" s="56">
        <v>210</v>
      </c>
      <c r="Q36" s="57">
        <v>3</v>
      </c>
    </row>
    <row r="37" spans="1:17">
      <c r="I37" s="55" t="s">
        <v>88</v>
      </c>
      <c r="J37" s="56">
        <v>30</v>
      </c>
      <c r="K37" s="55"/>
      <c r="L37" s="56">
        <v>90</v>
      </c>
      <c r="M37" s="56">
        <v>90</v>
      </c>
      <c r="N37" s="56">
        <v>90</v>
      </c>
      <c r="O37" s="55"/>
      <c r="P37" s="56">
        <v>300</v>
      </c>
      <c r="Q37" s="57">
        <v>5</v>
      </c>
    </row>
    <row r="38" spans="1:17">
      <c r="A38" s="59"/>
      <c r="B38" s="60"/>
      <c r="C38" s="60"/>
      <c r="D38" s="60"/>
      <c r="E38" s="60"/>
      <c r="F38" s="60"/>
      <c r="G38" s="60"/>
      <c r="I38" s="55" t="s">
        <v>86</v>
      </c>
      <c r="J38" s="56">
        <v>30</v>
      </c>
      <c r="K38" s="55"/>
      <c r="L38" s="58">
        <v>90</v>
      </c>
      <c r="M38" s="58">
        <v>90</v>
      </c>
      <c r="N38" s="56">
        <v>90</v>
      </c>
      <c r="O38" s="55"/>
      <c r="P38" s="56">
        <v>300</v>
      </c>
      <c r="Q38" s="57">
        <v>5</v>
      </c>
    </row>
    <row r="39" spans="1:17">
      <c r="A39" s="60"/>
      <c r="B39" s="60"/>
      <c r="C39" s="60"/>
      <c r="D39" s="60"/>
      <c r="E39" s="60"/>
      <c r="F39" s="60"/>
      <c r="G39" s="60"/>
      <c r="I39" s="52"/>
      <c r="J39" s="52"/>
      <c r="K39" s="52"/>
      <c r="L39" s="52"/>
      <c r="M39" s="52"/>
      <c r="N39" s="52"/>
      <c r="O39" s="52"/>
      <c r="P39" s="52"/>
      <c r="Q39" s="52"/>
    </row>
    <row r="40" spans="1:17">
      <c r="A40" s="60"/>
      <c r="B40" s="60"/>
      <c r="C40" s="60"/>
      <c r="D40" s="60"/>
      <c r="E40" s="60"/>
      <c r="F40" s="60"/>
      <c r="G40" s="61"/>
      <c r="I40" s="53" t="s">
        <v>95</v>
      </c>
      <c r="J40" s="53"/>
      <c r="K40" s="53"/>
      <c r="L40" s="53"/>
      <c r="M40" s="53"/>
      <c r="N40" s="53"/>
      <c r="O40" s="53"/>
      <c r="P40" s="53"/>
      <c r="Q40" s="53"/>
    </row>
    <row r="41" spans="1:17">
      <c r="A41" s="60"/>
      <c r="B41" s="60"/>
      <c r="C41" s="60"/>
      <c r="D41" s="60"/>
      <c r="E41" s="60"/>
      <c r="F41" s="60"/>
      <c r="G41" s="61"/>
      <c r="I41" s="55" t="s">
        <v>89</v>
      </c>
      <c r="J41" s="55"/>
      <c r="K41" s="55"/>
      <c r="L41" s="56">
        <v>90</v>
      </c>
      <c r="M41" s="56">
        <v>90</v>
      </c>
      <c r="N41" s="55"/>
      <c r="O41" s="55"/>
      <c r="P41" s="56">
        <v>180</v>
      </c>
      <c r="Q41" s="57">
        <v>3</v>
      </c>
    </row>
    <row r="42" spans="1:17">
      <c r="A42" s="60"/>
      <c r="B42" s="60"/>
      <c r="C42" s="60"/>
      <c r="D42" s="60"/>
      <c r="E42" s="60"/>
      <c r="F42" s="60"/>
      <c r="G42" s="61"/>
      <c r="I42" s="55" t="s">
        <v>90</v>
      </c>
      <c r="J42" s="55"/>
      <c r="K42" s="55"/>
      <c r="L42" s="56">
        <v>90</v>
      </c>
      <c r="M42" s="56">
        <v>90</v>
      </c>
      <c r="N42" s="55"/>
      <c r="O42" s="55"/>
      <c r="P42" s="56">
        <v>180</v>
      </c>
      <c r="Q42" s="57">
        <v>3</v>
      </c>
    </row>
    <row r="43" spans="1:17">
      <c r="A43" s="60"/>
      <c r="B43" s="60"/>
      <c r="C43" s="60"/>
      <c r="D43" s="60"/>
      <c r="E43" s="60"/>
      <c r="F43" s="60"/>
      <c r="G43" s="60"/>
      <c r="I43" s="55" t="s">
        <v>86</v>
      </c>
      <c r="J43" s="55"/>
      <c r="K43" s="55"/>
      <c r="L43" s="58">
        <v>90</v>
      </c>
      <c r="M43" s="58">
        <v>90</v>
      </c>
      <c r="N43" s="55"/>
      <c r="O43" s="55"/>
      <c r="P43" s="56">
        <v>180</v>
      </c>
      <c r="Q43" s="57">
        <v>3</v>
      </c>
    </row>
    <row r="44" spans="1:17">
      <c r="A44" s="60"/>
      <c r="B44" s="60"/>
      <c r="C44" s="60"/>
      <c r="D44" s="60"/>
      <c r="E44" s="60"/>
      <c r="F44" s="60"/>
      <c r="G44" s="60"/>
    </row>
    <row r="45" spans="1:17">
      <c r="A45" s="60"/>
      <c r="B45" s="60"/>
      <c r="C45" s="60"/>
      <c r="D45" s="60"/>
      <c r="E45" s="60"/>
      <c r="F45" s="60"/>
      <c r="G45" s="61"/>
    </row>
    <row r="46" spans="1:17">
      <c r="A46" s="60"/>
      <c r="B46" s="60"/>
      <c r="C46" s="60"/>
      <c r="D46" s="60"/>
      <c r="E46" s="60"/>
      <c r="F46" s="60"/>
      <c r="G46" s="61"/>
    </row>
    <row r="47" spans="1:17">
      <c r="A47" s="60"/>
      <c r="B47" s="60"/>
      <c r="C47" s="60"/>
      <c r="D47" s="60"/>
      <c r="E47" s="60"/>
      <c r="F47" s="60"/>
      <c r="G47" s="61"/>
    </row>
    <row r="48" spans="1:17">
      <c r="A48" s="60"/>
      <c r="B48" s="60"/>
      <c r="C48" s="60"/>
      <c r="D48" s="60"/>
      <c r="E48" s="60"/>
      <c r="F48" s="60"/>
      <c r="G48" s="61"/>
    </row>
    <row r="49" spans="1:7">
      <c r="A49" s="60"/>
      <c r="B49" s="60"/>
      <c r="C49" s="60"/>
      <c r="D49" s="60"/>
      <c r="E49" s="60"/>
      <c r="F49" s="60"/>
      <c r="G49" s="60"/>
    </row>
    <row r="50" spans="1:7">
      <c r="A50" s="59"/>
      <c r="B50" s="62"/>
      <c r="C50" s="60"/>
      <c r="D50" s="60"/>
      <c r="E50" s="60"/>
      <c r="F50" s="60"/>
      <c r="G50" s="60"/>
    </row>
    <row r="51" spans="1:7">
      <c r="A51" s="60"/>
      <c r="B51" s="60"/>
      <c r="C51" s="60"/>
      <c r="D51" s="60"/>
      <c r="E51" s="60"/>
      <c r="F51" s="60"/>
      <c r="G51" s="60"/>
    </row>
    <row r="52" spans="1:7">
      <c r="A52" s="60"/>
      <c r="B52" s="60"/>
      <c r="C52" s="60"/>
      <c r="D52" s="60"/>
      <c r="E52" s="60"/>
      <c r="F52" s="60"/>
      <c r="G52" s="61"/>
    </row>
    <row r="53" spans="1:7">
      <c r="A53" s="60"/>
      <c r="B53" s="60"/>
      <c r="C53" s="60"/>
      <c r="D53" s="60"/>
      <c r="E53" s="60"/>
      <c r="F53" s="60"/>
      <c r="G53" s="61"/>
    </row>
    <row r="54" spans="1:7">
      <c r="A54" s="60"/>
      <c r="B54" s="60"/>
      <c r="C54" s="60"/>
      <c r="D54" s="60"/>
      <c r="E54" s="60"/>
      <c r="F54" s="60"/>
      <c r="G54" s="61"/>
    </row>
    <row r="55" spans="1:7">
      <c r="A55" s="60"/>
      <c r="B55" s="60"/>
      <c r="C55" s="60"/>
      <c r="D55" s="60"/>
      <c r="E55" s="60"/>
      <c r="F55" s="60"/>
      <c r="G55" s="61"/>
    </row>
    <row r="56" spans="1:7">
      <c r="A56" s="60"/>
      <c r="B56" s="60"/>
      <c r="C56" s="60"/>
      <c r="D56" s="60"/>
      <c r="E56" s="60"/>
      <c r="F56" s="60"/>
      <c r="G56" s="60"/>
    </row>
    <row r="57" spans="1:7">
      <c r="A57" s="60"/>
      <c r="B57" s="60"/>
      <c r="C57" s="60"/>
      <c r="D57" s="60"/>
      <c r="E57" s="60"/>
      <c r="F57" s="60"/>
      <c r="G57" s="60"/>
    </row>
    <row r="58" spans="1:7">
      <c r="A58" s="60"/>
      <c r="B58" s="60"/>
      <c r="C58" s="60"/>
      <c r="D58" s="60"/>
      <c r="E58" s="60"/>
      <c r="F58" s="60"/>
      <c r="G58" s="61"/>
    </row>
    <row r="59" spans="1:7">
      <c r="A59" s="60"/>
      <c r="B59" s="60"/>
      <c r="C59" s="60"/>
      <c r="D59" s="60"/>
      <c r="E59" s="60"/>
      <c r="F59" s="60"/>
      <c r="G59" s="61"/>
    </row>
    <row r="60" spans="1:7">
      <c r="A60" s="60"/>
      <c r="B60" s="60"/>
      <c r="C60" s="60"/>
      <c r="D60" s="60"/>
      <c r="E60" s="60"/>
      <c r="F60" s="60"/>
      <c r="G60" s="61"/>
    </row>
    <row r="61" spans="1:7">
      <c r="A61" s="60"/>
      <c r="B61" s="60"/>
      <c r="C61" s="60"/>
      <c r="D61" s="60"/>
      <c r="E61" s="60"/>
      <c r="F61" s="60"/>
      <c r="G61" s="61"/>
    </row>
    <row r="62" spans="1:7">
      <c r="A62" s="60"/>
      <c r="B62" s="60"/>
      <c r="C62" s="60"/>
      <c r="D62" s="60"/>
      <c r="E62" s="60"/>
      <c r="F62" s="60"/>
      <c r="G62" s="61"/>
    </row>
    <row r="63" spans="1:7">
      <c r="A63" s="60"/>
      <c r="B63" s="60"/>
      <c r="C63" s="60"/>
      <c r="D63" s="60"/>
      <c r="E63" s="60"/>
      <c r="F63" s="60"/>
      <c r="G63" s="60"/>
    </row>
    <row r="64" spans="1:7">
      <c r="A64" s="60"/>
      <c r="B64" s="60"/>
      <c r="C64" s="60"/>
      <c r="D64" s="60"/>
      <c r="E64" s="60"/>
      <c r="F64" s="60"/>
      <c r="G64" s="60"/>
    </row>
    <row r="65" spans="1:7">
      <c r="A65" s="60"/>
      <c r="B65" s="60"/>
      <c r="C65" s="60"/>
      <c r="D65" s="60"/>
      <c r="E65" s="60"/>
      <c r="F65" s="60"/>
      <c r="G65" s="61"/>
    </row>
    <row r="66" spans="1:7">
      <c r="A66" s="60"/>
      <c r="B66" s="60"/>
      <c r="C66" s="60"/>
      <c r="D66" s="60"/>
      <c r="E66" s="60"/>
      <c r="F66" s="60"/>
      <c r="G66" s="61"/>
    </row>
    <row r="67" spans="1:7">
      <c r="A67" s="60"/>
      <c r="B67" s="60"/>
      <c r="C67" s="60"/>
      <c r="D67" s="60"/>
      <c r="E67" s="60"/>
      <c r="F67" s="60"/>
      <c r="G67" s="6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G7" sqref="G7"/>
    </sheetView>
  </sheetViews>
  <sheetFormatPr defaultRowHeight="16.5"/>
  <sheetData>
    <row r="1" spans="1:3" s="8" customFormat="1" ht="24.95" customHeight="1">
      <c r="A1" s="8" t="s">
        <v>96</v>
      </c>
    </row>
    <row r="2" spans="1:3" s="8" customFormat="1" ht="24.95" customHeight="1">
      <c r="A2" s="7" t="s">
        <v>100</v>
      </c>
    </row>
    <row r="3" spans="1:3" s="8" customFormat="1" ht="24.95" customHeight="1">
      <c r="A3" s="8" t="s">
        <v>106</v>
      </c>
      <c r="B3" s="8" t="s">
        <v>107</v>
      </c>
    </row>
    <row r="4" spans="1:3" s="8" customFormat="1" ht="24.95" customHeight="1">
      <c r="A4" s="1" t="s">
        <v>6</v>
      </c>
      <c r="B4" s="2">
        <v>1.5</v>
      </c>
    </row>
    <row r="5" spans="1:3" s="8" customFormat="1" ht="24.95" customHeight="1">
      <c r="A5" s="1" t="s">
        <v>1</v>
      </c>
      <c r="B5" s="2">
        <v>1.5</v>
      </c>
    </row>
    <row r="6" spans="1:3" s="8" customFormat="1" ht="24.95" customHeight="1">
      <c r="A6" s="1" t="s">
        <v>108</v>
      </c>
      <c r="B6" s="2">
        <v>1.5</v>
      </c>
    </row>
    <row r="7" spans="1:3" s="8" customFormat="1" ht="24.95" customHeight="1">
      <c r="A7" s="1" t="s">
        <v>105</v>
      </c>
      <c r="B7" s="2">
        <v>1</v>
      </c>
    </row>
    <row r="8" spans="1:3" s="8" customFormat="1" ht="24.95" customHeight="1">
      <c r="A8" s="1" t="s">
        <v>103</v>
      </c>
      <c r="B8" s="2">
        <v>0.5</v>
      </c>
    </row>
    <row r="9" spans="1:3" s="8" customFormat="1" ht="24.95" customHeight="1"/>
    <row r="10" spans="1:3" s="8" customFormat="1" ht="24.95" customHeight="1">
      <c r="A10" s="7" t="s">
        <v>97</v>
      </c>
    </row>
    <row r="11" spans="1:3" s="8" customFormat="1" ht="24.95" customHeight="1">
      <c r="A11" s="8" t="s">
        <v>98</v>
      </c>
      <c r="B11" s="8" t="s">
        <v>99</v>
      </c>
    </row>
    <row r="12" spans="1:3" s="8" customFormat="1" ht="24.95" customHeight="1">
      <c r="A12" s="63" t="s">
        <v>101</v>
      </c>
      <c r="B12" s="1" t="s">
        <v>6</v>
      </c>
      <c r="C12" s="2">
        <v>3</v>
      </c>
    </row>
    <row r="13" spans="1:3" s="8" customFormat="1" ht="24.95" customHeight="1">
      <c r="A13" s="65" t="s">
        <v>102</v>
      </c>
      <c r="B13" s="1" t="s">
        <v>103</v>
      </c>
      <c r="C13" s="2">
        <v>0.5</v>
      </c>
    </row>
    <row r="14" spans="1:3" s="8" customFormat="1" ht="24.95" customHeight="1">
      <c r="A14" s="66"/>
      <c r="B14" s="1" t="s">
        <v>105</v>
      </c>
      <c r="C14" s="2">
        <v>0.5</v>
      </c>
    </row>
    <row r="15" spans="1:3" s="8" customFormat="1" ht="24.95" customHeight="1">
      <c r="A15" s="66"/>
      <c r="B15" s="1" t="s">
        <v>28</v>
      </c>
      <c r="C15" s="2">
        <v>0.5</v>
      </c>
    </row>
    <row r="16" spans="1:3" ht="24.95" customHeight="1">
      <c r="A16" s="66"/>
      <c r="B16" s="1" t="s">
        <v>1</v>
      </c>
      <c r="C16" s="2">
        <v>0.5</v>
      </c>
    </row>
    <row r="17" spans="1:3">
      <c r="A17" s="67"/>
      <c r="B17" s="1" t="s">
        <v>104</v>
      </c>
      <c r="C17" s="2">
        <v>0.5</v>
      </c>
    </row>
    <row r="18" spans="1:3">
      <c r="A18" s="64"/>
      <c r="B18" s="6"/>
      <c r="C18" s="6"/>
    </row>
    <row r="19" spans="1:3">
      <c r="A19" s="7" t="s">
        <v>0</v>
      </c>
    </row>
    <row r="20" spans="1:3">
      <c r="A20" t="s">
        <v>15</v>
      </c>
      <c r="B20" t="s">
        <v>14</v>
      </c>
    </row>
    <row r="21" spans="1:3">
      <c r="A21" s="1" t="s">
        <v>6</v>
      </c>
      <c r="B21" s="2">
        <v>1.5</v>
      </c>
    </row>
    <row r="22" spans="1:3">
      <c r="A22" s="1" t="s">
        <v>3</v>
      </c>
      <c r="B22" s="2">
        <v>1.5</v>
      </c>
    </row>
    <row r="23" spans="1:3">
      <c r="A23" s="1" t="s">
        <v>1</v>
      </c>
      <c r="B23" s="2">
        <v>3</v>
      </c>
    </row>
    <row r="25" spans="1:3">
      <c r="A25" t="s">
        <v>16</v>
      </c>
      <c r="B25" t="s">
        <v>17</v>
      </c>
    </row>
    <row r="26" spans="1:3">
      <c r="A26" s="1" t="s">
        <v>1</v>
      </c>
      <c r="B26" s="2">
        <v>3</v>
      </c>
    </row>
    <row r="29" spans="1:3">
      <c r="A29" s="7" t="s">
        <v>7</v>
      </c>
    </row>
    <row r="30" spans="1:3">
      <c r="A30" t="s">
        <v>18</v>
      </c>
      <c r="B30" t="s">
        <v>20</v>
      </c>
    </row>
    <row r="31" spans="1:3">
      <c r="A31" s="1" t="s">
        <v>5</v>
      </c>
      <c r="B31" s="2">
        <v>3</v>
      </c>
    </row>
    <row r="32" spans="1:3">
      <c r="A32" s="1" t="s">
        <v>28</v>
      </c>
      <c r="B32" s="2">
        <v>3</v>
      </c>
    </row>
    <row r="34" spans="1:2">
      <c r="A34" t="s">
        <v>19</v>
      </c>
      <c r="B34" t="s">
        <v>21</v>
      </c>
    </row>
    <row r="35" spans="1:2">
      <c r="A35" s="1" t="s">
        <v>6</v>
      </c>
      <c r="B35" s="2">
        <v>2</v>
      </c>
    </row>
    <row r="36" spans="1:2">
      <c r="A36" s="1" t="s">
        <v>1</v>
      </c>
      <c r="B36" s="2">
        <v>1.5</v>
      </c>
    </row>
    <row r="37" spans="1:2">
      <c r="A37" s="1" t="s">
        <v>5</v>
      </c>
      <c r="B37" s="2">
        <v>1.5</v>
      </c>
    </row>
    <row r="38" spans="1:2">
      <c r="A38" s="6"/>
    </row>
    <row r="40" spans="1:2">
      <c r="A40" s="7" t="s">
        <v>10</v>
      </c>
      <c r="B40" t="s">
        <v>22</v>
      </c>
    </row>
    <row r="41" spans="1:2">
      <c r="A41" t="s">
        <v>23</v>
      </c>
      <c r="B41" t="s">
        <v>24</v>
      </c>
    </row>
  </sheetData>
  <mergeCells count="1">
    <mergeCell ref="A13:A1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3" workbookViewId="0">
      <selection activeCell="I57" sqref="I57"/>
    </sheetView>
  </sheetViews>
  <sheetFormatPr defaultRowHeight="16.5"/>
  <cols>
    <col min="1" max="1" width="19" customWidth="1"/>
    <col min="2" max="2" width="12.125" customWidth="1"/>
    <col min="4" max="4" width="18.875" customWidth="1"/>
    <col min="5" max="5" width="9.875" bestFit="1" customWidth="1"/>
  </cols>
  <sheetData>
    <row r="1" spans="1:4" ht="24.95" customHeight="1">
      <c r="A1" s="11" t="s">
        <v>31</v>
      </c>
    </row>
    <row r="3" spans="1:4" s="11" customFormat="1" ht="20.25">
      <c r="A3" s="11" t="s">
        <v>12</v>
      </c>
    </row>
    <row r="5" spans="1:4">
      <c r="A5" t="s">
        <v>13</v>
      </c>
    </row>
    <row r="6" spans="1:4">
      <c r="C6" s="1"/>
      <c r="D6" s="5" t="s">
        <v>30</v>
      </c>
    </row>
    <row r="7" spans="1:4">
      <c r="A7" t="s">
        <v>45</v>
      </c>
      <c r="C7" s="1" t="s">
        <v>65</v>
      </c>
      <c r="D7" s="2">
        <v>11.5</v>
      </c>
    </row>
    <row r="8" spans="1:4">
      <c r="A8" t="s">
        <v>44</v>
      </c>
      <c r="C8" s="1" t="s">
        <v>66</v>
      </c>
      <c r="D8" s="2">
        <v>3.5</v>
      </c>
    </row>
    <row r="10" spans="1:4">
      <c r="A10" t="s">
        <v>46</v>
      </c>
      <c r="C10" s="1"/>
      <c r="D10" s="5" t="s">
        <v>30</v>
      </c>
    </row>
    <row r="11" spans="1:4">
      <c r="C11" s="1" t="s">
        <v>65</v>
      </c>
      <c r="D11" s="2">
        <v>4</v>
      </c>
    </row>
    <row r="12" spans="1:4">
      <c r="C12" s="1" t="s">
        <v>66</v>
      </c>
      <c r="D12" s="2">
        <v>3.5</v>
      </c>
    </row>
    <row r="13" spans="1:4">
      <c r="C13" s="6"/>
      <c r="D13" s="4"/>
    </row>
    <row r="14" spans="1:4">
      <c r="A14" t="s">
        <v>47</v>
      </c>
      <c r="C14" s="1"/>
      <c r="D14" s="5" t="s">
        <v>30</v>
      </c>
    </row>
    <row r="15" spans="1:4">
      <c r="C15" s="1" t="s">
        <v>65</v>
      </c>
      <c r="D15" s="2">
        <v>4</v>
      </c>
    </row>
    <row r="16" spans="1:4">
      <c r="C16" s="1" t="s">
        <v>66</v>
      </c>
      <c r="D16" s="2">
        <v>3.5</v>
      </c>
    </row>
    <row r="17" spans="1:6" ht="17.25" thickBot="1">
      <c r="C17" s="6"/>
      <c r="D17" s="4"/>
    </row>
    <row r="18" spans="1:6" ht="17.25" thickBot="1">
      <c r="A18" s="15" t="s">
        <v>33</v>
      </c>
      <c r="B18" s="17" t="s">
        <v>43</v>
      </c>
      <c r="C18" s="6"/>
      <c r="D18" s="4"/>
    </row>
    <row r="19" spans="1:6">
      <c r="A19" s="14" t="s">
        <v>58</v>
      </c>
      <c r="B19" s="18" t="s">
        <v>57</v>
      </c>
      <c r="C19" s="6"/>
      <c r="D19" s="4"/>
    </row>
    <row r="20" spans="1:6" ht="17.25" thickBot="1">
      <c r="A20" s="12" t="s">
        <v>59</v>
      </c>
      <c r="B20" s="19" t="s">
        <v>35</v>
      </c>
      <c r="C20" s="6"/>
      <c r="D20" s="4"/>
    </row>
    <row r="21" spans="1:6">
      <c r="A21" s="6"/>
      <c r="B21" s="6"/>
      <c r="C21" s="6"/>
      <c r="D21" s="4"/>
    </row>
    <row r="22" spans="1:6">
      <c r="A22" s="8" t="s">
        <v>49</v>
      </c>
      <c r="B22" s="6"/>
      <c r="C22" s="6"/>
      <c r="D22" s="4"/>
    </row>
    <row r="23" spans="1:6">
      <c r="A23" s="8"/>
      <c r="B23" s="6"/>
      <c r="C23" s="6"/>
      <c r="D23" s="4"/>
    </row>
    <row r="24" spans="1:6" s="11" customFormat="1" ht="20.25">
      <c r="A24" s="11" t="s">
        <v>29</v>
      </c>
    </row>
    <row r="25" spans="1:6">
      <c r="A25" t="s">
        <v>32</v>
      </c>
    </row>
    <row r="26" spans="1:6">
      <c r="A26" s="9"/>
      <c r="B26" s="10"/>
      <c r="D26" s="6"/>
      <c r="E26" s="21"/>
    </row>
    <row r="27" spans="1:6">
      <c r="A27" t="s">
        <v>46</v>
      </c>
      <c r="D27" s="1"/>
      <c r="E27" s="69" t="s">
        <v>30</v>
      </c>
      <c r="F27" s="70"/>
    </row>
    <row r="28" spans="1:6">
      <c r="D28" s="1"/>
      <c r="E28" s="20" t="s">
        <v>63</v>
      </c>
      <c r="F28" s="1" t="s">
        <v>64</v>
      </c>
    </row>
    <row r="29" spans="1:6">
      <c r="D29" s="1" t="s">
        <v>65</v>
      </c>
      <c r="E29" s="2">
        <v>4</v>
      </c>
      <c r="F29" s="1"/>
    </row>
    <row r="30" spans="1:6">
      <c r="D30" s="1" t="s">
        <v>66</v>
      </c>
      <c r="E30" s="2"/>
      <c r="F30" s="46">
        <v>3.5</v>
      </c>
    </row>
    <row r="31" spans="1:6">
      <c r="A31" s="9"/>
      <c r="B31" s="10"/>
      <c r="C31" s="10"/>
      <c r="D31" s="1" t="s">
        <v>67</v>
      </c>
      <c r="E31" s="2"/>
      <c r="F31" s="46">
        <v>6</v>
      </c>
    </row>
    <row r="32" spans="1:6">
      <c r="A32" s="48" t="s">
        <v>70</v>
      </c>
      <c r="B32" s="10"/>
      <c r="C32" s="10"/>
      <c r="D32" s="6"/>
      <c r="E32" s="4"/>
      <c r="F32" s="47"/>
    </row>
    <row r="33" spans="1:6" s="49" customFormat="1">
      <c r="A33" s="49" t="s">
        <v>71</v>
      </c>
    </row>
    <row r="34" spans="1:6">
      <c r="A34" s="48" t="s">
        <v>72</v>
      </c>
      <c r="B34" s="10"/>
      <c r="C34" s="10"/>
      <c r="D34" s="10"/>
      <c r="E34" s="10"/>
      <c r="F34" s="10"/>
    </row>
    <row r="36" spans="1:6" s="8" customFormat="1">
      <c r="A36" s="13" t="s">
        <v>48</v>
      </c>
      <c r="D36" s="16"/>
      <c r="E36" s="20" t="s">
        <v>30</v>
      </c>
    </row>
    <row r="37" spans="1:6">
      <c r="A37" t="s">
        <v>25</v>
      </c>
      <c r="D37" s="1" t="s">
        <v>66</v>
      </c>
      <c r="E37" s="2">
        <v>2</v>
      </c>
    </row>
    <row r="38" spans="1:6">
      <c r="D38" s="1" t="s">
        <v>67</v>
      </c>
      <c r="E38" s="2">
        <v>1</v>
      </c>
    </row>
    <row r="41" spans="1:6">
      <c r="A41" t="s">
        <v>47</v>
      </c>
      <c r="D41" s="1"/>
      <c r="E41" s="68" t="s">
        <v>30</v>
      </c>
      <c r="F41" s="68"/>
    </row>
    <row r="42" spans="1:6">
      <c r="D42" s="1"/>
      <c r="E42" s="20" t="s">
        <v>68</v>
      </c>
      <c r="F42" s="1" t="s">
        <v>69</v>
      </c>
    </row>
    <row r="43" spans="1:6">
      <c r="D43" s="1" t="s">
        <v>65</v>
      </c>
      <c r="E43" s="2">
        <v>4</v>
      </c>
      <c r="F43" s="1"/>
    </row>
    <row r="44" spans="1:6">
      <c r="D44" s="1" t="s">
        <v>66</v>
      </c>
      <c r="E44" s="1"/>
      <c r="F44" s="2">
        <v>3.5</v>
      </c>
    </row>
    <row r="45" spans="1:6">
      <c r="D45" s="1" t="s">
        <v>67</v>
      </c>
      <c r="E45" s="1"/>
      <c r="F45" s="2">
        <v>6</v>
      </c>
    </row>
    <row r="46" spans="1:6" ht="17.25" thickBot="1"/>
    <row r="47" spans="1:6" ht="17.25" thickBot="1">
      <c r="A47" s="24" t="s">
        <v>33</v>
      </c>
      <c r="B47" s="28" t="s">
        <v>36</v>
      </c>
      <c r="C47" s="22"/>
      <c r="D47" s="32" t="s">
        <v>33</v>
      </c>
      <c r="E47" s="36" t="s">
        <v>36</v>
      </c>
      <c r="F47" s="22"/>
    </row>
    <row r="48" spans="1:6">
      <c r="A48" s="25" t="s">
        <v>58</v>
      </c>
      <c r="B48" s="29" t="s">
        <v>37</v>
      </c>
      <c r="C48" s="23" t="s">
        <v>61</v>
      </c>
      <c r="D48" s="33" t="s">
        <v>58</v>
      </c>
      <c r="E48" s="37" t="s">
        <v>37</v>
      </c>
      <c r="F48" s="23"/>
    </row>
    <row r="49" spans="1:6">
      <c r="A49" s="26" t="s">
        <v>59</v>
      </c>
      <c r="B49" s="30" t="s">
        <v>40</v>
      </c>
      <c r="C49" s="4"/>
      <c r="D49" s="34" t="s">
        <v>59</v>
      </c>
      <c r="E49" s="30" t="s">
        <v>50</v>
      </c>
      <c r="F49" s="4"/>
    </row>
    <row r="50" spans="1:6" ht="17.25" thickBot="1">
      <c r="A50" s="27" t="s">
        <v>60</v>
      </c>
      <c r="B50" s="31" t="s">
        <v>39</v>
      </c>
      <c r="C50" s="4"/>
      <c r="D50" s="35" t="s">
        <v>60</v>
      </c>
      <c r="E50" s="31" t="s">
        <v>34</v>
      </c>
      <c r="F50" s="4"/>
    </row>
    <row r="52" spans="1:6" ht="17.25" thickBot="1">
      <c r="A52" s="8" t="s">
        <v>42</v>
      </c>
      <c r="B52" s="8"/>
      <c r="C52" s="8"/>
      <c r="D52" s="8"/>
      <c r="E52" s="8"/>
      <c r="F52" s="8"/>
    </row>
    <row r="53" spans="1:6">
      <c r="A53" s="38" t="s">
        <v>51</v>
      </c>
      <c r="B53" s="42" t="s">
        <v>52</v>
      </c>
      <c r="C53" s="43"/>
      <c r="D53" s="38" t="s">
        <v>51</v>
      </c>
      <c r="E53" s="42" t="s">
        <v>52</v>
      </c>
    </row>
    <row r="54" spans="1:6">
      <c r="A54" s="39" t="s">
        <v>55</v>
      </c>
      <c r="B54" s="40" t="s">
        <v>53</v>
      </c>
      <c r="C54" s="45" t="s">
        <v>62</v>
      </c>
      <c r="D54" s="33" t="s">
        <v>58</v>
      </c>
      <c r="E54" s="40" t="s">
        <v>50</v>
      </c>
    </row>
    <row r="55" spans="1:6">
      <c r="A55" s="39" t="s">
        <v>56</v>
      </c>
      <c r="B55" s="40" t="s">
        <v>41</v>
      </c>
      <c r="C55" s="44"/>
      <c r="D55" s="34" t="s">
        <v>59</v>
      </c>
      <c r="E55" s="40" t="s">
        <v>37</v>
      </c>
    </row>
    <row r="56" spans="1:6" ht="17.25" thickBot="1">
      <c r="A56" s="12" t="s">
        <v>38</v>
      </c>
      <c r="B56" s="41" t="s">
        <v>54</v>
      </c>
      <c r="C56" s="44"/>
      <c r="D56" s="35" t="s">
        <v>60</v>
      </c>
      <c r="E56" s="41" t="s">
        <v>39</v>
      </c>
    </row>
  </sheetData>
  <mergeCells count="2">
    <mergeCell ref="E41:F41"/>
    <mergeCell ref="E27:F2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학술대회 (2012_2018)</vt:lpstr>
      <vt:lpstr>연수교육 (2012_2018)</vt:lpstr>
      <vt:lpstr>예시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DM500T6Z</cp:lastModifiedBy>
  <dcterms:created xsi:type="dcterms:W3CDTF">2016-12-20T07:11:46Z</dcterms:created>
  <dcterms:modified xsi:type="dcterms:W3CDTF">2019-08-30T04:50:34Z</dcterms:modified>
</cp:coreProperties>
</file>